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140" windowWidth="15480" windowHeight="4635" activeTab="0"/>
  </bookViews>
  <sheets>
    <sheet name="Chelmsford" sheetId="1" r:id="rId1"/>
  </sheets>
  <definedNames>
    <definedName name="_xlnm.Print_Area" localSheetId="0">'Chelmsford'!$A$1:$M$36</definedName>
  </definedNames>
  <calcPr fullCalcOnLoad="1"/>
</workbook>
</file>

<file path=xl/sharedStrings.xml><?xml version="1.0" encoding="utf-8"?>
<sst xmlns="http://schemas.openxmlformats.org/spreadsheetml/2006/main" count="296" uniqueCount="263">
  <si>
    <t>Applicant</t>
  </si>
  <si>
    <t>Project</t>
  </si>
  <si>
    <t>Address 1</t>
  </si>
  <si>
    <t>Address 2</t>
  </si>
  <si>
    <t>Address 3</t>
  </si>
  <si>
    <t>Contact Name</t>
  </si>
  <si>
    <t>Tel</t>
  </si>
  <si>
    <t>Grant Sought</t>
  </si>
  <si>
    <t>Outcome</t>
  </si>
  <si>
    <t>Ref No</t>
  </si>
  <si>
    <t>Total Project Cost</t>
  </si>
  <si>
    <t>Salutation</t>
  </si>
  <si>
    <r>
      <t xml:space="preserve">Community Initiatives Fund 2009/10          </t>
    </r>
    <r>
      <rPr>
        <b/>
        <sz val="18"/>
        <color indexed="10"/>
        <rFont val="Arial"/>
        <family val="2"/>
      </rPr>
      <t xml:space="preserve">   £100,000 </t>
    </r>
    <r>
      <rPr>
        <sz val="16"/>
        <color indexed="10"/>
        <rFont val="Arial"/>
        <family val="2"/>
      </rPr>
      <t>available in this round</t>
    </r>
  </si>
  <si>
    <t>Chelmsford</t>
  </si>
  <si>
    <t>CIF5-CH-001</t>
  </si>
  <si>
    <t>CIF5-CH-002</t>
  </si>
  <si>
    <t>CIF5-CH-003</t>
  </si>
  <si>
    <t>CIF5-CH-004</t>
  </si>
  <si>
    <t>CIF5-CH-005</t>
  </si>
  <si>
    <t>CIF5-CH-006</t>
  </si>
  <si>
    <t>CIF5-CH-007</t>
  </si>
  <si>
    <t>CIF5-CH-008</t>
  </si>
  <si>
    <t>CIF5-CH-009</t>
  </si>
  <si>
    <t>CIF5-CH-010</t>
  </si>
  <si>
    <t>CIF5-CH-011</t>
  </si>
  <si>
    <t>CIF5-CH-012</t>
  </si>
  <si>
    <t>CIF5-CH-013</t>
  </si>
  <si>
    <t>CIF5-CH-014</t>
  </si>
  <si>
    <t>CIF5-CH-015</t>
  </si>
  <si>
    <t>CIF5-CH-016</t>
  </si>
  <si>
    <t>CIF5-CH-017</t>
  </si>
  <si>
    <t>CIF5-CH-018</t>
  </si>
  <si>
    <t>CIF5-CH-019</t>
  </si>
  <si>
    <t>CIF5-CH-020</t>
  </si>
  <si>
    <t>Postcode</t>
  </si>
  <si>
    <t>Galleywood War Memorial Fund</t>
  </si>
  <si>
    <t>Wendy Cummin</t>
  </si>
  <si>
    <t>Ms Cummin</t>
  </si>
  <si>
    <t>01245 250499</t>
  </si>
  <si>
    <t>24 Attwoods Close</t>
  </si>
  <si>
    <t>Galleywood</t>
  </si>
  <si>
    <t>CM2 8QJ</t>
  </si>
  <si>
    <t>Build new war memorial</t>
  </si>
  <si>
    <t>CIF5-CH-021</t>
  </si>
  <si>
    <t>CIF5-CH-022</t>
  </si>
  <si>
    <t>CIF5-CH-023</t>
  </si>
  <si>
    <t>CIF5-CH-024</t>
  </si>
  <si>
    <t>CIF5-CH-025</t>
  </si>
  <si>
    <t>CIF5-CH-026</t>
  </si>
  <si>
    <t>CIF5-CH-027</t>
  </si>
  <si>
    <t>CIF5-CH-028</t>
  </si>
  <si>
    <t>CIF5-CH-029</t>
  </si>
  <si>
    <t>Chelmsford Theatre Workshop</t>
  </si>
  <si>
    <t>Lynne Foster</t>
  </si>
  <si>
    <t>Ms Foster</t>
  </si>
  <si>
    <t>01245 613049  07789 987104</t>
  </si>
  <si>
    <t>9 Admirals Walk</t>
  </si>
  <si>
    <t>CM1 2XS</t>
  </si>
  <si>
    <t>Old Court Theatre renovation phase 3</t>
  </si>
  <si>
    <t>Danbury Parish Council</t>
  </si>
  <si>
    <t>Margaret Saunders</t>
  </si>
  <si>
    <t>Mrs Saunders</t>
  </si>
  <si>
    <t>01245 225111</t>
  </si>
  <si>
    <t>Parish Office</t>
  </si>
  <si>
    <t>Mayes Lane</t>
  </si>
  <si>
    <t>Danbury</t>
  </si>
  <si>
    <t>CM3 4NJ</t>
  </si>
  <si>
    <t>Resurfacing and lighting car parks - phase 3</t>
  </si>
  <si>
    <t>Little Baddow Parish Council</t>
  </si>
  <si>
    <t>John Robinson</t>
  </si>
  <si>
    <t>Mr Robinson</t>
  </si>
  <si>
    <t>01245 224858</t>
  </si>
  <si>
    <t>Hollywood, The Ridge</t>
  </si>
  <si>
    <t>Little Baddow</t>
  </si>
  <si>
    <t>CM3 4RY</t>
  </si>
  <si>
    <t>Kitchen refurbishment in memorial hall</t>
  </si>
  <si>
    <t>South Woodham Ferrers Town Council</t>
  </si>
  <si>
    <t>Mrs Corrine Trant</t>
  </si>
  <si>
    <t>Mrs Trant</t>
  </si>
  <si>
    <t>01245 429446</t>
  </si>
  <si>
    <t>Champions Manor Hall Community Centre</t>
  </si>
  <si>
    <t>Hullbridge Road</t>
  </si>
  <si>
    <t>South Woodham Ferrers</t>
  </si>
  <si>
    <t>CM3 5LJ</t>
  </si>
  <si>
    <t>Stage for community centre</t>
  </si>
  <si>
    <t>Danbury Village Hall</t>
  </si>
  <si>
    <t>Stuart Axon</t>
  </si>
  <si>
    <t>Mr Axon</t>
  </si>
  <si>
    <t>01245 222674</t>
  </si>
  <si>
    <t>Wych Elm</t>
  </si>
  <si>
    <t>Energy conservation and safety compliance</t>
  </si>
  <si>
    <t>Chelmsford Sea Cadets</t>
  </si>
  <si>
    <t>Paul King</t>
  </si>
  <si>
    <t>Mr King</t>
  </si>
  <si>
    <t>01245 456605</t>
  </si>
  <si>
    <t>6 Corporation Road</t>
  </si>
  <si>
    <t>CM1 2AR</t>
  </si>
  <si>
    <t>Replacement electrical installation and roof repairs</t>
  </si>
  <si>
    <t>Replacement roundabout at village hall play area</t>
  </si>
  <si>
    <t>West Hanningfield Parish Council</t>
  </si>
  <si>
    <t>Mary Armson</t>
  </si>
  <si>
    <t>Mrs Armson</t>
  </si>
  <si>
    <t>01245 400541</t>
  </si>
  <si>
    <t>Cherdel</t>
  </si>
  <si>
    <t>Church Road</t>
  </si>
  <si>
    <t>West Hanningfield</t>
  </si>
  <si>
    <t>CM2 8UJ</t>
  </si>
  <si>
    <t>Replacement roundabout for playground at West Hanningfield</t>
  </si>
  <si>
    <t>Writtle Bowling Club</t>
  </si>
  <si>
    <t>D E Garrad</t>
  </si>
  <si>
    <t>Mr Garrad</t>
  </si>
  <si>
    <t>01245 421884</t>
  </si>
  <si>
    <t>31 Poundfields</t>
  </si>
  <si>
    <t>Writtle</t>
  </si>
  <si>
    <t>CM1 3HR</t>
  </si>
  <si>
    <t>Restoration and repair of listed wall</t>
  </si>
  <si>
    <t>Essex Waterways Ltd</t>
  </si>
  <si>
    <t>Roy Chandler</t>
  </si>
  <si>
    <t>Mr Chandler</t>
  </si>
  <si>
    <t>01245 223732</t>
  </si>
  <si>
    <t>84 Hopping Jacks Lane</t>
  </si>
  <si>
    <t>CM3 4PD</t>
  </si>
  <si>
    <t>Lock landing stages</t>
  </si>
  <si>
    <t>Ramsden Heath Village Hall</t>
  </si>
  <si>
    <t>Gary Panaghiston</t>
  </si>
  <si>
    <t>Mr Panaghiston</t>
  </si>
  <si>
    <t>01268 710791  07793 425279</t>
  </si>
  <si>
    <t>27 Allens Road</t>
  </si>
  <si>
    <t>Ramsden Heath</t>
  </si>
  <si>
    <t>Billericay</t>
  </si>
  <si>
    <t>CM11 1JA</t>
  </si>
  <si>
    <t>Storage for outside equipment</t>
  </si>
  <si>
    <t>Hanna's Field Charity, Trustees of East Hanningfield Village Hall and Playing Fields</t>
  </si>
  <si>
    <t>Mike Plumridge</t>
  </si>
  <si>
    <t>Mr Plumridge</t>
  </si>
  <si>
    <t>01245 400628  01268 883325</t>
  </si>
  <si>
    <t>2 Clinton Close</t>
  </si>
  <si>
    <t>East Hanningfield</t>
  </si>
  <si>
    <t>Resurface hall floor</t>
  </si>
  <si>
    <t>Boreham Parish Council</t>
  </si>
  <si>
    <t>Linda Rowe</t>
  </si>
  <si>
    <t>Mrs Rowe</t>
  </si>
  <si>
    <t>01245 469941  07739 256372</t>
  </si>
  <si>
    <t>Parish Office, Village Hall</t>
  </si>
  <si>
    <t>Main Road</t>
  </si>
  <si>
    <t>Boreham</t>
  </si>
  <si>
    <t>CM3 3JD</t>
  </si>
  <si>
    <t>Toddler play area upgrade on the Recreation Ground at the rear of Boreham Village Hall</t>
  </si>
  <si>
    <t>1st Chelmsford Scout Group</t>
  </si>
  <si>
    <t xml:space="preserve">Chris Dear </t>
  </si>
  <si>
    <t>Mr Dear</t>
  </si>
  <si>
    <t>01245 283153  07976 063212</t>
  </si>
  <si>
    <t>7 Fortinbras Way</t>
  </si>
  <si>
    <t>CM2 9JA</t>
  </si>
  <si>
    <t>Refurbishment of scout hut</t>
  </si>
  <si>
    <t>Great Baddow Parish Council</t>
  </si>
  <si>
    <t>Ann Wood</t>
  </si>
  <si>
    <t>Miss Wood</t>
  </si>
  <si>
    <t>01245 472937</t>
  </si>
  <si>
    <t>The Parish Hall</t>
  </si>
  <si>
    <t>19 Maldon Road</t>
  </si>
  <si>
    <t>Great Baddow</t>
  </si>
  <si>
    <t>CM2 7DW</t>
  </si>
  <si>
    <t>Outdoor gym at Recreation Ground, Great Baddow</t>
  </si>
  <si>
    <t>Writtle Sports and Social Club</t>
  </si>
  <si>
    <t>Evelyn Flint</t>
  </si>
  <si>
    <t>Ms Flint</t>
  </si>
  <si>
    <t>01245 351541</t>
  </si>
  <si>
    <t>Grove Farm</t>
  </si>
  <si>
    <t>Bekeswell Lane</t>
  </si>
  <si>
    <t>CM2 8TL</t>
  </si>
  <si>
    <t>Replacement and upgrading of tennis court lighting at Writtle Sports and Social Club</t>
  </si>
  <si>
    <t>Little Waltham Memorial Hall</t>
  </si>
  <si>
    <t>Mr K R Thomas</t>
  </si>
  <si>
    <t>Mr Thomas</t>
  </si>
  <si>
    <t>01245 360638  07940 870231</t>
  </si>
  <si>
    <t>The Chase</t>
  </si>
  <si>
    <t>Little Waltham</t>
  </si>
  <si>
    <t>CM3 3PA</t>
  </si>
  <si>
    <t>Replacement of flooring in main hall</t>
  </si>
  <si>
    <t>CHESS</t>
  </si>
  <si>
    <t>Greg Jephcott</t>
  </si>
  <si>
    <t>Mr Jephcott</t>
  </si>
  <si>
    <t>07950 231080  01245 252410</t>
  </si>
  <si>
    <t>23-24 George Street</t>
  </si>
  <si>
    <t>CM2 0JU</t>
  </si>
  <si>
    <t>Replacement of portacabin</t>
  </si>
  <si>
    <t>Roxwell Memorial Hall Management Committee</t>
  </si>
  <si>
    <t>Glynn Eastman</t>
  </si>
  <si>
    <t>Mr Eastmann</t>
  </si>
  <si>
    <t>01245 248228</t>
  </si>
  <si>
    <t>Red Gables, The Street</t>
  </si>
  <si>
    <t>Roxwell</t>
  </si>
  <si>
    <t>CM1 4PE</t>
  </si>
  <si>
    <t>Refurbishment of flooring in hall</t>
  </si>
  <si>
    <t>Moulsham Lodge Community Action Group</t>
  </si>
  <si>
    <t>Mrs Rosalind Webb</t>
  </si>
  <si>
    <t>Mrs Webb</t>
  </si>
  <si>
    <t>01245 469362</t>
  </si>
  <si>
    <t>24 Weymouth Road</t>
  </si>
  <si>
    <t>CM1 6LP</t>
  </si>
  <si>
    <t>Refurbishment of Moulsham Lodge Community Centre - stage 1: full structural survey</t>
  </si>
  <si>
    <t>Highwood Village Hall</t>
  </si>
  <si>
    <t>Petra Pipkin</t>
  </si>
  <si>
    <t>Miss Pipkin</t>
  </si>
  <si>
    <t>01245 248889</t>
  </si>
  <si>
    <t>c/o Tyle House, Loves Green</t>
  </si>
  <si>
    <t>Highwood</t>
  </si>
  <si>
    <t>CM1 3QH</t>
  </si>
  <si>
    <t>Constructing new Highwood Village Hall</t>
  </si>
  <si>
    <t>Stock Parish Council</t>
  </si>
  <si>
    <t>John Dixon</t>
  </si>
  <si>
    <t>Mr Dixon</t>
  </si>
  <si>
    <t>01277 840326</t>
  </si>
  <si>
    <t>c/o 23 Glebe View</t>
  </si>
  <si>
    <t>West Mersea</t>
  </si>
  <si>
    <t>CO5 8GH</t>
  </si>
  <si>
    <t>Improvements to childrens play area at The Common, Stock.</t>
  </si>
  <si>
    <t>Chelmsford YMCA</t>
  </si>
  <si>
    <t>Rowena Kerslake</t>
  </si>
  <si>
    <t>Ms Kerslake</t>
  </si>
  <si>
    <t>01245 355677</t>
  </si>
  <si>
    <t>Victoria Road</t>
  </si>
  <si>
    <t>CM1 1NZ</t>
  </si>
  <si>
    <t xml:space="preserve">Kitchen refurbishment  </t>
  </si>
  <si>
    <t>Radical Bikes CIC</t>
  </si>
  <si>
    <t>Maria Mitchell</t>
  </si>
  <si>
    <t>Ms Mitchell</t>
  </si>
  <si>
    <t>01277 824285</t>
  </si>
  <si>
    <t>Barrow Farm</t>
  </si>
  <si>
    <t>CM1 3QR</t>
  </si>
  <si>
    <t>Writtle Community Association</t>
  </si>
  <si>
    <t>Paul Labous</t>
  </si>
  <si>
    <t>Mr Labous</t>
  </si>
  <si>
    <t>01245 422421</t>
  </si>
  <si>
    <t>6 Redwood Drive</t>
  </si>
  <si>
    <t>CM1 3LY</t>
  </si>
  <si>
    <t>Fire protection alarm system at Longmeads House, Writtle</t>
  </si>
  <si>
    <t>Runwell Parish Council</t>
  </si>
  <si>
    <t>Mrs Jo Pharez</t>
  </si>
  <si>
    <t>Mrs Pharez</t>
  </si>
  <si>
    <t>01268 735152</t>
  </si>
  <si>
    <t>124 Church End Lane</t>
  </si>
  <si>
    <t>Runwell</t>
  </si>
  <si>
    <t>Wickford</t>
  </si>
  <si>
    <t>SS11 7DP</t>
  </si>
  <si>
    <t>Village hall extension and disabled toilet</t>
  </si>
  <si>
    <t>Chelmsford Rugby Football Club</t>
  </si>
  <si>
    <t>Stuart Bolton</t>
  </si>
  <si>
    <t>Mr Bolton</t>
  </si>
  <si>
    <t>01245 323493</t>
  </si>
  <si>
    <t>16 Cornwallis Drive</t>
  </si>
  <si>
    <t>CM3 5YE</t>
  </si>
  <si>
    <t>Two storey extension to clubhouse</t>
  </si>
  <si>
    <t>Essex Boys and Girls Clubs</t>
  </si>
  <si>
    <t>Graham Goodchild</t>
  </si>
  <si>
    <t>Mr Goodchild</t>
  </si>
  <si>
    <t>01245 264783</t>
  </si>
  <si>
    <t>Harway House</t>
  </si>
  <si>
    <t>Rectory Lane</t>
  </si>
  <si>
    <t>CM1 1RQ</t>
  </si>
  <si>
    <t>Training room development</t>
  </si>
  <si>
    <t>Essex Trials and Jump Centre  - connection of water supply and foul water drainage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</si>
</sst>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£&quot;#,##0.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sz val="18"/>
      <color indexed="10"/>
      <name val="Arial"/>
      <family val="2"/>
    </font>
    <font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wrapText="1"/>
    </xf>
    <xf numFmtId="164" fontId="2" fillId="0" borderId="4" xfId="0" applyNumberFormat="1" applyFont="1" applyBorder="1" applyAlignment="1">
      <alignment horizontal="center" wrapText="1"/>
    </xf>
    <xf numFmtId="164" fontId="0" fillId="0" borderId="5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workbookViewId="0" topLeftCell="A1">
      <selection activeCell="O12" sqref="O11:O12"/>
    </sheetView>
  </sheetViews>
  <sheetFormatPr defaultColWidth="9.140625" defaultRowHeight="12.75"/>
  <cols>
    <col min="1" max="1" width="14.57421875" style="1" customWidth="1"/>
    <col min="2" max="2" width="29.28125" style="1" customWidth="1"/>
    <col min="3" max="3" width="16.421875" style="1" customWidth="1"/>
    <col min="4" max="4" width="16.140625" style="1" hidden="1" customWidth="1"/>
    <col min="5" max="5" width="14.00390625" style="1" customWidth="1"/>
    <col min="6" max="6" width="21.7109375" style="3" hidden="1" customWidth="1"/>
    <col min="7" max="7" width="16.8515625" style="3" hidden="1" customWidth="1"/>
    <col min="8" max="8" width="16.00390625" style="3" hidden="1" customWidth="1"/>
    <col min="9" max="9" width="14.28125" style="1" hidden="1" customWidth="1"/>
    <col min="10" max="10" width="32.421875" style="2" customWidth="1"/>
    <col min="11" max="11" width="14.28125" style="8" customWidth="1"/>
    <col min="12" max="12" width="14.421875" style="8" customWidth="1"/>
    <col min="13" max="13" width="14.421875" style="17" customWidth="1"/>
    <col min="14" max="50" width="9.140625" style="3" customWidth="1"/>
    <col min="51" max="16384" width="9.140625" style="1" customWidth="1"/>
  </cols>
  <sheetData>
    <row r="1" spans="1:13" s="3" customFormat="1" ht="35.2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19"/>
    </row>
    <row r="2" spans="1:13" s="3" customFormat="1" ht="27" customHeight="1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0"/>
    </row>
    <row r="3" spans="11:13" s="3" customFormat="1" ht="22.5" customHeight="1">
      <c r="K3" s="10"/>
      <c r="L3" s="6"/>
      <c r="M3" s="10"/>
    </row>
    <row r="4" spans="1:50" s="5" customFormat="1" ht="25.5">
      <c r="A4" s="5" t="s">
        <v>9</v>
      </c>
      <c r="B4" s="5" t="s">
        <v>0</v>
      </c>
      <c r="C4" s="5" t="s">
        <v>5</v>
      </c>
      <c r="D4" s="5" t="s">
        <v>11</v>
      </c>
      <c r="E4" s="5" t="s">
        <v>6</v>
      </c>
      <c r="F4" s="5" t="s">
        <v>2</v>
      </c>
      <c r="G4" s="5" t="s">
        <v>3</v>
      </c>
      <c r="H4" s="5" t="s">
        <v>4</v>
      </c>
      <c r="I4" s="5" t="s">
        <v>34</v>
      </c>
      <c r="J4" s="4" t="s">
        <v>1</v>
      </c>
      <c r="K4" s="7" t="s">
        <v>10</v>
      </c>
      <c r="L4" s="9" t="s">
        <v>7</v>
      </c>
      <c r="M4" s="9" t="s">
        <v>8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</row>
    <row r="5" spans="1:50" s="12" customFormat="1" ht="12.75">
      <c r="A5" s="12" t="s">
        <v>14</v>
      </c>
      <c r="B5" s="12" t="s">
        <v>35</v>
      </c>
      <c r="C5" s="12" t="s">
        <v>36</v>
      </c>
      <c r="D5" s="12" t="s">
        <v>37</v>
      </c>
      <c r="E5" s="12" t="s">
        <v>38</v>
      </c>
      <c r="F5" s="12" t="s">
        <v>39</v>
      </c>
      <c r="G5" s="12" t="s">
        <v>40</v>
      </c>
      <c r="H5" s="12" t="s">
        <v>13</v>
      </c>
      <c r="I5" s="12" t="s">
        <v>41</v>
      </c>
      <c r="J5" s="12" t="s">
        <v>42</v>
      </c>
      <c r="K5" s="11">
        <v>11157</v>
      </c>
      <c r="L5" s="11">
        <v>1000</v>
      </c>
      <c r="M5" s="11">
        <v>500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s="12" customFormat="1" ht="25.5">
      <c r="A6" s="12" t="s">
        <v>15</v>
      </c>
      <c r="B6" s="12" t="s">
        <v>52</v>
      </c>
      <c r="C6" s="12" t="s">
        <v>53</v>
      </c>
      <c r="D6" s="12" t="s">
        <v>54</v>
      </c>
      <c r="E6" s="12" t="s">
        <v>55</v>
      </c>
      <c r="F6" s="12" t="s">
        <v>56</v>
      </c>
      <c r="G6" s="12" t="s">
        <v>13</v>
      </c>
      <c r="I6" s="12" t="s">
        <v>57</v>
      </c>
      <c r="J6" s="12" t="s">
        <v>58</v>
      </c>
      <c r="K6" s="11">
        <v>15058</v>
      </c>
      <c r="L6" s="11">
        <v>10000</v>
      </c>
      <c r="M6" s="11">
        <v>3000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s="12" customFormat="1" ht="25.5">
      <c r="A7" s="12" t="s">
        <v>16</v>
      </c>
      <c r="B7" s="12" t="s">
        <v>59</v>
      </c>
      <c r="C7" s="12" t="s">
        <v>60</v>
      </c>
      <c r="D7" s="12" t="s">
        <v>61</v>
      </c>
      <c r="E7" s="12" t="s">
        <v>62</v>
      </c>
      <c r="F7" s="12" t="s">
        <v>63</v>
      </c>
      <c r="G7" s="12" t="s">
        <v>64</v>
      </c>
      <c r="H7" s="12" t="s">
        <v>65</v>
      </c>
      <c r="I7" s="12" t="s">
        <v>66</v>
      </c>
      <c r="J7" s="12" t="s">
        <v>67</v>
      </c>
      <c r="K7" s="11">
        <v>160251</v>
      </c>
      <c r="L7" s="11">
        <v>45000</v>
      </c>
      <c r="M7" s="11">
        <v>8350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s="12" customFormat="1" ht="25.5">
      <c r="A8" s="12" t="s">
        <v>17</v>
      </c>
      <c r="B8" s="12" t="s">
        <v>68</v>
      </c>
      <c r="C8" s="12" t="s">
        <v>69</v>
      </c>
      <c r="D8" s="12" t="s">
        <v>70</v>
      </c>
      <c r="E8" s="12" t="s">
        <v>71</v>
      </c>
      <c r="F8" s="12" t="s">
        <v>72</v>
      </c>
      <c r="G8" s="12" t="s">
        <v>73</v>
      </c>
      <c r="H8" s="12" t="s">
        <v>13</v>
      </c>
      <c r="I8" s="12" t="s">
        <v>74</v>
      </c>
      <c r="J8" s="12" t="s">
        <v>75</v>
      </c>
      <c r="K8" s="11">
        <v>16301</v>
      </c>
      <c r="L8" s="11">
        <v>10000</v>
      </c>
      <c r="M8" s="11">
        <v>3000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s="12" customFormat="1" ht="25.5">
      <c r="A9" s="12" t="s">
        <v>18</v>
      </c>
      <c r="B9" s="12" t="s">
        <v>76</v>
      </c>
      <c r="C9" s="12" t="s">
        <v>77</v>
      </c>
      <c r="D9" s="12" t="s">
        <v>78</v>
      </c>
      <c r="E9" s="12" t="s">
        <v>79</v>
      </c>
      <c r="F9" s="12" t="s">
        <v>80</v>
      </c>
      <c r="G9" s="12" t="s">
        <v>81</v>
      </c>
      <c r="H9" s="12" t="s">
        <v>82</v>
      </c>
      <c r="I9" s="12" t="s">
        <v>83</v>
      </c>
      <c r="J9" s="12" t="s">
        <v>84</v>
      </c>
      <c r="K9" s="11">
        <v>9192</v>
      </c>
      <c r="L9" s="11">
        <v>4595</v>
      </c>
      <c r="M9" s="11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s="12" customFormat="1" ht="25.5">
      <c r="A10" s="12" t="s">
        <v>19</v>
      </c>
      <c r="B10" s="12" t="s">
        <v>85</v>
      </c>
      <c r="C10" s="12" t="s">
        <v>86</v>
      </c>
      <c r="D10" s="12" t="s">
        <v>87</v>
      </c>
      <c r="E10" s="12" t="s">
        <v>88</v>
      </c>
      <c r="F10" s="12" t="s">
        <v>89</v>
      </c>
      <c r="G10" s="12" t="s">
        <v>64</v>
      </c>
      <c r="H10" s="12" t="s">
        <v>65</v>
      </c>
      <c r="I10" s="12" t="s">
        <v>66</v>
      </c>
      <c r="J10" s="12" t="s">
        <v>90</v>
      </c>
      <c r="K10" s="11">
        <v>25715</v>
      </c>
      <c r="L10" s="11">
        <v>10000</v>
      </c>
      <c r="M10" s="11">
        <v>2275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s="12" customFormat="1" ht="25.5">
      <c r="A11" s="12" t="s">
        <v>20</v>
      </c>
      <c r="B11" s="12" t="s">
        <v>91</v>
      </c>
      <c r="C11" s="12" t="s">
        <v>92</v>
      </c>
      <c r="D11" s="12" t="s">
        <v>93</v>
      </c>
      <c r="E11" s="12" t="s">
        <v>94</v>
      </c>
      <c r="F11" s="12" t="s">
        <v>95</v>
      </c>
      <c r="G11" s="12" t="s">
        <v>13</v>
      </c>
      <c r="I11" s="12" t="s">
        <v>96</v>
      </c>
      <c r="J11" s="12" t="s">
        <v>97</v>
      </c>
      <c r="K11" s="11">
        <v>43000</v>
      </c>
      <c r="L11" s="11">
        <v>30000</v>
      </c>
      <c r="M11" s="11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s="12" customFormat="1" ht="25.5">
      <c r="A12" s="12" t="s">
        <v>21</v>
      </c>
      <c r="B12" s="12" t="s">
        <v>76</v>
      </c>
      <c r="C12" s="12" t="s">
        <v>77</v>
      </c>
      <c r="D12" s="12" t="s">
        <v>78</v>
      </c>
      <c r="E12" s="12" t="s">
        <v>79</v>
      </c>
      <c r="F12" s="12" t="s">
        <v>80</v>
      </c>
      <c r="G12" s="12" t="s">
        <v>81</v>
      </c>
      <c r="H12" s="12" t="s">
        <v>82</v>
      </c>
      <c r="I12" s="12" t="s">
        <v>83</v>
      </c>
      <c r="J12" s="12" t="s">
        <v>98</v>
      </c>
      <c r="K12" s="13">
        <v>6500</v>
      </c>
      <c r="L12" s="13">
        <v>3000</v>
      </c>
      <c r="M12" s="13">
        <v>3000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s="12" customFormat="1" ht="25.5">
      <c r="A13" s="12" t="s">
        <v>22</v>
      </c>
      <c r="B13" s="12" t="s">
        <v>99</v>
      </c>
      <c r="C13" s="12" t="s">
        <v>100</v>
      </c>
      <c r="D13" s="12" t="s">
        <v>101</v>
      </c>
      <c r="E13" s="12" t="s">
        <v>102</v>
      </c>
      <c r="F13" s="12" t="s">
        <v>103</v>
      </c>
      <c r="G13" s="12" t="s">
        <v>104</v>
      </c>
      <c r="H13" s="12" t="s">
        <v>105</v>
      </c>
      <c r="I13" s="12" t="s">
        <v>106</v>
      </c>
      <c r="J13" s="12" t="s">
        <v>107</v>
      </c>
      <c r="K13" s="11">
        <v>6502</v>
      </c>
      <c r="L13" s="11">
        <v>2502</v>
      </c>
      <c r="M13" s="11">
        <v>2502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s="12" customFormat="1" ht="12.75">
      <c r="A14" s="12" t="s">
        <v>23</v>
      </c>
      <c r="B14" s="12" t="s">
        <v>108</v>
      </c>
      <c r="C14" s="12" t="s">
        <v>109</v>
      </c>
      <c r="D14" s="12" t="s">
        <v>110</v>
      </c>
      <c r="E14" s="12" t="s">
        <v>111</v>
      </c>
      <c r="F14" s="12" t="s">
        <v>112</v>
      </c>
      <c r="G14" s="12" t="s">
        <v>113</v>
      </c>
      <c r="I14" s="12" t="s">
        <v>114</v>
      </c>
      <c r="J14" s="12" t="s">
        <v>115</v>
      </c>
      <c r="K14" s="11">
        <v>24550</v>
      </c>
      <c r="L14" s="11">
        <v>24550</v>
      </c>
      <c r="M14" s="11">
        <v>2500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s="12" customFormat="1" ht="12.75">
      <c r="A15" s="12" t="s">
        <v>24</v>
      </c>
      <c r="B15" s="12" t="s">
        <v>116</v>
      </c>
      <c r="C15" s="12" t="s">
        <v>117</v>
      </c>
      <c r="D15" s="12" t="s">
        <v>118</v>
      </c>
      <c r="E15" s="12" t="s">
        <v>119</v>
      </c>
      <c r="F15" s="12" t="s">
        <v>120</v>
      </c>
      <c r="G15" s="12" t="s">
        <v>65</v>
      </c>
      <c r="H15" s="12" t="s">
        <v>13</v>
      </c>
      <c r="I15" s="12" t="s">
        <v>121</v>
      </c>
      <c r="J15" s="12" t="s">
        <v>122</v>
      </c>
      <c r="K15" s="11">
        <v>12700</v>
      </c>
      <c r="L15" s="11">
        <v>7700</v>
      </c>
      <c r="M15" s="11">
        <v>2700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s="12" customFormat="1" ht="25.5">
      <c r="A16" s="12" t="s">
        <v>25</v>
      </c>
      <c r="B16" s="12" t="s">
        <v>123</v>
      </c>
      <c r="C16" s="12" t="s">
        <v>124</v>
      </c>
      <c r="D16" s="12" t="s">
        <v>125</v>
      </c>
      <c r="E16" s="12" t="s">
        <v>126</v>
      </c>
      <c r="F16" s="12" t="s">
        <v>127</v>
      </c>
      <c r="G16" s="12" t="s">
        <v>128</v>
      </c>
      <c r="H16" s="12" t="s">
        <v>129</v>
      </c>
      <c r="I16" s="12" t="s">
        <v>130</v>
      </c>
      <c r="J16" s="12" t="s">
        <v>131</v>
      </c>
      <c r="K16" s="11">
        <v>17450</v>
      </c>
      <c r="L16" s="11">
        <v>9950</v>
      </c>
      <c r="M16" s="11">
        <v>8725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s="12" customFormat="1" ht="38.25">
      <c r="A17" s="12" t="s">
        <v>26</v>
      </c>
      <c r="B17" s="12" t="s">
        <v>132</v>
      </c>
      <c r="C17" s="12" t="s">
        <v>133</v>
      </c>
      <c r="D17" s="12" t="s">
        <v>134</v>
      </c>
      <c r="E17" s="12" t="s">
        <v>135</v>
      </c>
      <c r="F17" s="12" t="s">
        <v>136</v>
      </c>
      <c r="G17" s="12" t="s">
        <v>137</v>
      </c>
      <c r="H17" s="12" t="s">
        <v>13</v>
      </c>
      <c r="J17" s="12" t="s">
        <v>138</v>
      </c>
      <c r="K17" s="11">
        <v>11420</v>
      </c>
      <c r="L17" s="11">
        <v>6000</v>
      </c>
      <c r="M17" s="11">
        <v>5000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s="12" customFormat="1" ht="38.25">
      <c r="A18" s="12" t="s">
        <v>27</v>
      </c>
      <c r="B18" s="12" t="s">
        <v>139</v>
      </c>
      <c r="C18" s="12" t="s">
        <v>140</v>
      </c>
      <c r="D18" s="12" t="s">
        <v>141</v>
      </c>
      <c r="E18" s="12" t="s">
        <v>142</v>
      </c>
      <c r="F18" s="12" t="s">
        <v>143</v>
      </c>
      <c r="G18" s="12" t="s">
        <v>144</v>
      </c>
      <c r="H18" s="12" t="s">
        <v>145</v>
      </c>
      <c r="I18" s="12" t="s">
        <v>146</v>
      </c>
      <c r="J18" s="12" t="s">
        <v>147</v>
      </c>
      <c r="K18" s="11">
        <v>20199</v>
      </c>
      <c r="L18" s="11">
        <v>10000</v>
      </c>
      <c r="M18" s="11">
        <v>6000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s="12" customFormat="1" ht="25.5">
      <c r="A19" s="12" t="s">
        <v>28</v>
      </c>
      <c r="B19" s="12" t="s">
        <v>148</v>
      </c>
      <c r="C19" s="12" t="s">
        <v>149</v>
      </c>
      <c r="D19" s="12" t="s">
        <v>150</v>
      </c>
      <c r="E19" s="12" t="s">
        <v>151</v>
      </c>
      <c r="F19" s="12" t="s">
        <v>152</v>
      </c>
      <c r="G19" s="12" t="s">
        <v>13</v>
      </c>
      <c r="I19" s="12" t="s">
        <v>153</v>
      </c>
      <c r="J19" s="12" t="s">
        <v>154</v>
      </c>
      <c r="K19" s="11">
        <v>32500</v>
      </c>
      <c r="L19" s="11">
        <v>10000</v>
      </c>
      <c r="M19" s="11">
        <v>3000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s="12" customFormat="1" ht="25.5">
      <c r="A20" s="12" t="s">
        <v>29</v>
      </c>
      <c r="B20" s="12" t="s">
        <v>155</v>
      </c>
      <c r="C20" s="12" t="s">
        <v>156</v>
      </c>
      <c r="D20" s="12" t="s">
        <v>157</v>
      </c>
      <c r="E20" s="12" t="s">
        <v>158</v>
      </c>
      <c r="F20" s="12" t="s">
        <v>159</v>
      </c>
      <c r="G20" s="12" t="s">
        <v>160</v>
      </c>
      <c r="H20" s="12" t="s">
        <v>161</v>
      </c>
      <c r="I20" s="12" t="s">
        <v>162</v>
      </c>
      <c r="J20" s="12" t="s">
        <v>163</v>
      </c>
      <c r="K20" s="11">
        <v>22310</v>
      </c>
      <c r="L20" s="11">
        <v>10000</v>
      </c>
      <c r="M20" s="11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s="12" customFormat="1" ht="38.25">
      <c r="A21" s="12" t="s">
        <v>30</v>
      </c>
      <c r="B21" s="12" t="s">
        <v>164</v>
      </c>
      <c r="C21" s="12" t="s">
        <v>165</v>
      </c>
      <c r="D21" s="12" t="s">
        <v>166</v>
      </c>
      <c r="E21" s="12" t="s">
        <v>167</v>
      </c>
      <c r="F21" s="12" t="s">
        <v>168</v>
      </c>
      <c r="G21" s="12" t="s">
        <v>169</v>
      </c>
      <c r="H21" s="12" t="s">
        <v>13</v>
      </c>
      <c r="I21" s="12" t="s">
        <v>170</v>
      </c>
      <c r="J21" s="12" t="s">
        <v>171</v>
      </c>
      <c r="K21" s="11">
        <v>35844</v>
      </c>
      <c r="L21" s="11">
        <v>5000</v>
      </c>
      <c r="M21" s="11">
        <v>5000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s="12" customFormat="1" ht="25.5">
      <c r="A22" s="12" t="s">
        <v>31</v>
      </c>
      <c r="B22" s="12" t="s">
        <v>172</v>
      </c>
      <c r="C22" s="12" t="s">
        <v>173</v>
      </c>
      <c r="D22" s="12" t="s">
        <v>174</v>
      </c>
      <c r="E22" s="12" t="s">
        <v>175</v>
      </c>
      <c r="F22" s="12" t="s">
        <v>176</v>
      </c>
      <c r="G22" s="12" t="s">
        <v>144</v>
      </c>
      <c r="H22" s="12" t="s">
        <v>177</v>
      </c>
      <c r="I22" s="12" t="s">
        <v>178</v>
      </c>
      <c r="J22" s="12" t="s">
        <v>179</v>
      </c>
      <c r="K22" s="11">
        <v>7628</v>
      </c>
      <c r="L22" s="11">
        <v>3000</v>
      </c>
      <c r="M22" s="11">
        <v>2000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s="12" customFormat="1" ht="25.5">
      <c r="A23" s="12" t="s">
        <v>32</v>
      </c>
      <c r="B23" s="12" t="s">
        <v>180</v>
      </c>
      <c r="C23" s="12" t="s">
        <v>181</v>
      </c>
      <c r="D23" s="12" t="s">
        <v>182</v>
      </c>
      <c r="E23" s="12" t="s">
        <v>183</v>
      </c>
      <c r="F23" s="12" t="s">
        <v>180</v>
      </c>
      <c r="G23" s="12" t="s">
        <v>184</v>
      </c>
      <c r="H23" s="12" t="s">
        <v>13</v>
      </c>
      <c r="I23" s="12" t="s">
        <v>185</v>
      </c>
      <c r="J23" s="12" t="s">
        <v>186</v>
      </c>
      <c r="K23" s="11">
        <v>25500</v>
      </c>
      <c r="L23" s="11">
        <v>14000</v>
      </c>
      <c r="M23" s="11">
        <v>4750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s="12" customFormat="1" ht="25.5">
      <c r="A24" s="12" t="s">
        <v>33</v>
      </c>
      <c r="B24" s="12" t="s">
        <v>187</v>
      </c>
      <c r="C24" s="12" t="s">
        <v>188</v>
      </c>
      <c r="D24" s="12" t="s">
        <v>189</v>
      </c>
      <c r="E24" s="12" t="s">
        <v>190</v>
      </c>
      <c r="F24" s="12" t="s">
        <v>191</v>
      </c>
      <c r="G24" s="12" t="s">
        <v>192</v>
      </c>
      <c r="H24" s="12" t="s">
        <v>13</v>
      </c>
      <c r="I24" s="12" t="s">
        <v>193</v>
      </c>
      <c r="J24" s="12" t="s">
        <v>194</v>
      </c>
      <c r="K24" s="11">
        <v>6382</v>
      </c>
      <c r="L24" s="11">
        <v>6200</v>
      </c>
      <c r="M24" s="11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s="12" customFormat="1" ht="38.25">
      <c r="A25" s="12" t="s">
        <v>43</v>
      </c>
      <c r="B25" s="12" t="s">
        <v>195</v>
      </c>
      <c r="C25" s="12" t="s">
        <v>196</v>
      </c>
      <c r="D25" s="12" t="s">
        <v>197</v>
      </c>
      <c r="E25" s="12" t="s">
        <v>198</v>
      </c>
      <c r="F25" s="12" t="s">
        <v>199</v>
      </c>
      <c r="G25" s="12" t="s">
        <v>13</v>
      </c>
      <c r="I25" s="12" t="s">
        <v>200</v>
      </c>
      <c r="J25" s="12" t="s">
        <v>201</v>
      </c>
      <c r="K25" s="11">
        <v>2664</v>
      </c>
      <c r="L25" s="11">
        <v>2300</v>
      </c>
      <c r="M25" s="11">
        <v>2300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s="12" customFormat="1" ht="25.5">
      <c r="A26" s="12" t="s">
        <v>44</v>
      </c>
      <c r="B26" s="12" t="s">
        <v>202</v>
      </c>
      <c r="C26" s="12" t="s">
        <v>203</v>
      </c>
      <c r="D26" s="12" t="s">
        <v>204</v>
      </c>
      <c r="E26" s="12" t="s">
        <v>205</v>
      </c>
      <c r="F26" s="12" t="s">
        <v>206</v>
      </c>
      <c r="G26" s="12" t="s">
        <v>207</v>
      </c>
      <c r="H26" s="12" t="s">
        <v>13</v>
      </c>
      <c r="I26" s="12" t="s">
        <v>208</v>
      </c>
      <c r="J26" s="12" t="s">
        <v>209</v>
      </c>
      <c r="K26" s="11">
        <v>350000</v>
      </c>
      <c r="L26" s="11">
        <v>30000</v>
      </c>
      <c r="M26" s="11">
        <v>5000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s="12" customFormat="1" ht="25.5">
      <c r="A27" s="12" t="s">
        <v>45</v>
      </c>
      <c r="B27" s="12" t="s">
        <v>210</v>
      </c>
      <c r="C27" s="12" t="s">
        <v>211</v>
      </c>
      <c r="D27" s="12" t="s">
        <v>212</v>
      </c>
      <c r="E27" s="12" t="s">
        <v>213</v>
      </c>
      <c r="F27" s="12" t="s">
        <v>214</v>
      </c>
      <c r="G27" s="12" t="s">
        <v>215</v>
      </c>
      <c r="I27" s="12" t="s">
        <v>216</v>
      </c>
      <c r="J27" s="12" t="s">
        <v>217</v>
      </c>
      <c r="K27" s="11">
        <v>4650</v>
      </c>
      <c r="L27" s="11">
        <v>2350</v>
      </c>
      <c r="M27" s="15">
        <v>2000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s="12" customFormat="1" ht="12.75">
      <c r="A28" s="12" t="s">
        <v>46</v>
      </c>
      <c r="B28" s="12" t="s">
        <v>218</v>
      </c>
      <c r="C28" s="12" t="s">
        <v>219</v>
      </c>
      <c r="D28" s="12" t="s">
        <v>220</v>
      </c>
      <c r="E28" s="12" t="s">
        <v>221</v>
      </c>
      <c r="F28" s="12" t="s">
        <v>218</v>
      </c>
      <c r="G28" s="12" t="s">
        <v>222</v>
      </c>
      <c r="H28" s="12" t="s">
        <v>13</v>
      </c>
      <c r="I28" s="12" t="s">
        <v>223</v>
      </c>
      <c r="J28" s="12" t="s">
        <v>224</v>
      </c>
      <c r="K28" s="11">
        <v>15405</v>
      </c>
      <c r="L28" s="11">
        <v>12049</v>
      </c>
      <c r="M28" s="11">
        <v>7618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s="12" customFormat="1" ht="38.25">
      <c r="A29" s="12" t="s">
        <v>47</v>
      </c>
      <c r="B29" s="12" t="s">
        <v>225</v>
      </c>
      <c r="C29" s="12" t="s">
        <v>226</v>
      </c>
      <c r="D29" s="12" t="s">
        <v>227</v>
      </c>
      <c r="E29" s="12" t="s">
        <v>228</v>
      </c>
      <c r="F29" s="12" t="s">
        <v>229</v>
      </c>
      <c r="G29" s="12" t="s">
        <v>207</v>
      </c>
      <c r="H29" s="12" t="s">
        <v>13</v>
      </c>
      <c r="I29" s="12" t="s">
        <v>230</v>
      </c>
      <c r="J29" s="12" t="s">
        <v>262</v>
      </c>
      <c r="K29" s="11">
        <v>6811</v>
      </c>
      <c r="L29" s="11">
        <v>6811</v>
      </c>
      <c r="M29" s="11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s="12" customFormat="1" ht="25.5">
      <c r="A30" s="12" t="s">
        <v>48</v>
      </c>
      <c r="B30" s="12" t="s">
        <v>231</v>
      </c>
      <c r="C30" s="12" t="s">
        <v>232</v>
      </c>
      <c r="D30" s="12" t="s">
        <v>233</v>
      </c>
      <c r="E30" s="12" t="s">
        <v>234</v>
      </c>
      <c r="F30" s="12" t="s">
        <v>235</v>
      </c>
      <c r="G30" s="12" t="s">
        <v>113</v>
      </c>
      <c r="I30" s="12" t="s">
        <v>236</v>
      </c>
      <c r="J30" s="12" t="s">
        <v>237</v>
      </c>
      <c r="K30" s="11">
        <v>3250</v>
      </c>
      <c r="L30" s="11">
        <v>1750</v>
      </c>
      <c r="M30" s="11">
        <v>1625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s="12" customFormat="1" ht="25.5">
      <c r="A31" s="12" t="s">
        <v>49</v>
      </c>
      <c r="B31" s="12" t="s">
        <v>238</v>
      </c>
      <c r="C31" s="12" t="s">
        <v>239</v>
      </c>
      <c r="D31" s="12" t="s">
        <v>240</v>
      </c>
      <c r="E31" s="12" t="s">
        <v>241</v>
      </c>
      <c r="F31" s="12" t="s">
        <v>242</v>
      </c>
      <c r="G31" s="12" t="s">
        <v>243</v>
      </c>
      <c r="H31" s="12" t="s">
        <v>244</v>
      </c>
      <c r="I31" s="12" t="s">
        <v>245</v>
      </c>
      <c r="J31" s="12" t="s">
        <v>246</v>
      </c>
      <c r="K31" s="11">
        <v>48655</v>
      </c>
      <c r="L31" s="11">
        <v>24000</v>
      </c>
      <c r="M31" s="11">
        <v>8655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s="12" customFormat="1" ht="25.5">
      <c r="A32" s="12" t="s">
        <v>50</v>
      </c>
      <c r="B32" s="12" t="s">
        <v>247</v>
      </c>
      <c r="C32" s="12" t="s">
        <v>248</v>
      </c>
      <c r="D32" s="12" t="s">
        <v>249</v>
      </c>
      <c r="E32" s="12" t="s">
        <v>250</v>
      </c>
      <c r="F32" s="12" t="s">
        <v>251</v>
      </c>
      <c r="G32" s="12" t="s">
        <v>82</v>
      </c>
      <c r="I32" s="12" t="s">
        <v>252</v>
      </c>
      <c r="J32" s="12" t="s">
        <v>253</v>
      </c>
      <c r="K32" s="11">
        <v>153351</v>
      </c>
      <c r="L32" s="11">
        <v>15000</v>
      </c>
      <c r="M32" s="11">
        <v>7000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s="12" customFormat="1" ht="25.5">
      <c r="A33" s="12" t="s">
        <v>51</v>
      </c>
      <c r="B33" s="12" t="s">
        <v>254</v>
      </c>
      <c r="C33" s="12" t="s">
        <v>255</v>
      </c>
      <c r="D33" s="12" t="s">
        <v>256</v>
      </c>
      <c r="E33" s="12" t="s">
        <v>257</v>
      </c>
      <c r="F33" s="12" t="s">
        <v>258</v>
      </c>
      <c r="G33" s="12" t="s">
        <v>259</v>
      </c>
      <c r="H33" s="12" t="s">
        <v>13</v>
      </c>
      <c r="I33" s="12" t="s">
        <v>260</v>
      </c>
      <c r="J33" s="12" t="s">
        <v>261</v>
      </c>
      <c r="K33" s="11">
        <v>11106</v>
      </c>
      <c r="L33" s="11">
        <v>7156</v>
      </c>
      <c r="M33" s="11">
        <v>3500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5" spans="11:13" ht="12.75">
      <c r="K35" s="14">
        <f>SUM(K5:K34)</f>
        <v>1106051</v>
      </c>
      <c r="L35" s="14">
        <f>SUM(L5:L34)</f>
        <v>323913</v>
      </c>
      <c r="M35" s="18">
        <f>SUM(M5:M33)</f>
        <v>100000</v>
      </c>
    </row>
    <row r="37" ht="12.75">
      <c r="M37" s="17">
        <f>SUM(100000-M35)</f>
        <v>0</v>
      </c>
    </row>
  </sheetData>
  <mergeCells count="2">
    <mergeCell ref="A1:L1"/>
    <mergeCell ref="A2:L2"/>
  </mergeCells>
  <printOptions/>
  <pageMargins left="0.35433070866141736" right="0.35433070866141736" top="0.5905511811023623" bottom="0.3937007874015748" header="0.11811023622047245" footer="0.11811023622047245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</dc:creator>
  <cp:keywords/>
  <dc:description/>
  <cp:lastModifiedBy>Essex County Council</cp:lastModifiedBy>
  <cp:lastPrinted>2010-06-09T10:16:09Z</cp:lastPrinted>
  <dcterms:created xsi:type="dcterms:W3CDTF">2006-03-05T12:41:02Z</dcterms:created>
  <dcterms:modified xsi:type="dcterms:W3CDTF">2010-06-15T08:04:43Z</dcterms:modified>
  <cp:category/>
  <cp:version/>
  <cp:contentType/>
  <cp:contentStatus/>
</cp:coreProperties>
</file>